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615"/>
  <workbookPr/>
  <mc:AlternateContent xmlns:mc="http://schemas.openxmlformats.org/markup-compatibility/2006">
    <mc:Choice Requires="x15">
      <x15ac:absPath xmlns:x15ac="http://schemas.microsoft.com/office/spreadsheetml/2010/11/ac" url="/Users/duin/Documents/Hooghe Heeren/"/>
    </mc:Choice>
  </mc:AlternateContent>
  <bookViews>
    <workbookView xWindow="0" yWindow="460" windowWidth="38400" windowHeight="19540"/>
  </bookViews>
  <sheets>
    <sheet name="Blad1" sheetId="1" r:id="rId1"/>
    <sheet name="Blad2" sheetId="2" r:id="rId2"/>
    <sheet name="Blad3" sheetId="3" r:id="rId3"/>
  </sheets>
  <definedNames>
    <definedName name="_xlnm.Print_Area" localSheetId="0">Blad1!$B$1:$L$34</definedName>
  </definedNames>
  <calcPr calcId="150001" calcMode="autoNoTable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" i="1" l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H37" i="1"/>
  <c r="L37" i="1"/>
  <c r="M37" i="1"/>
  <c r="H36" i="1"/>
  <c r="L36" i="1"/>
  <c r="M36" i="1"/>
  <c r="H35" i="1"/>
  <c r="L35" i="1"/>
  <c r="M35" i="1"/>
  <c r="H34" i="1"/>
  <c r="L34" i="1"/>
  <c r="M34" i="1"/>
  <c r="H33" i="1"/>
  <c r="L33" i="1"/>
  <c r="M33" i="1"/>
  <c r="H32" i="1"/>
  <c r="L32" i="1"/>
  <c r="M32" i="1"/>
  <c r="H31" i="1"/>
  <c r="L31" i="1"/>
  <c r="M31" i="1"/>
  <c r="H30" i="1"/>
  <c r="L30" i="1"/>
  <c r="M30" i="1"/>
  <c r="H29" i="1"/>
  <c r="L29" i="1"/>
  <c r="M29" i="1"/>
  <c r="H28" i="1"/>
  <c r="L28" i="1"/>
  <c r="M28" i="1"/>
  <c r="H25" i="1"/>
  <c r="L25" i="1"/>
  <c r="M25" i="1"/>
  <c r="H26" i="1"/>
  <c r="L26" i="1"/>
  <c r="M26" i="1"/>
  <c r="H27" i="1"/>
  <c r="L27" i="1"/>
  <c r="M27" i="1"/>
  <c r="H24" i="1"/>
  <c r="L24" i="1"/>
  <c r="M24" i="1"/>
  <c r="H20" i="1"/>
  <c r="L20" i="1"/>
  <c r="M20" i="1"/>
  <c r="H23" i="1"/>
  <c r="L23" i="1"/>
  <c r="M23" i="1"/>
  <c r="H22" i="1"/>
  <c r="L22" i="1"/>
  <c r="M22" i="1"/>
  <c r="H21" i="1"/>
  <c r="L21" i="1"/>
  <c r="M21" i="1"/>
  <c r="H18" i="1"/>
  <c r="L18" i="1"/>
  <c r="M18" i="1"/>
  <c r="H17" i="1"/>
  <c r="L17" i="1"/>
  <c r="M17" i="1"/>
  <c r="H16" i="1"/>
  <c r="L16" i="1"/>
  <c r="M16" i="1"/>
  <c r="H19" i="1"/>
  <c r="L19" i="1"/>
  <c r="M19" i="1"/>
  <c r="H13" i="1"/>
  <c r="L13" i="1"/>
  <c r="M13" i="1"/>
  <c r="H15" i="1"/>
  <c r="L15" i="1"/>
  <c r="M15" i="1"/>
  <c r="H11" i="1"/>
  <c r="L11" i="1"/>
  <c r="M11" i="1"/>
  <c r="H12" i="1"/>
  <c r="L12" i="1"/>
  <c r="M12" i="1"/>
  <c r="H14" i="1"/>
  <c r="L14" i="1"/>
  <c r="M14" i="1"/>
  <c r="H10" i="1"/>
  <c r="L10" i="1"/>
  <c r="M10" i="1"/>
  <c r="H8" i="1"/>
  <c r="L8" i="1"/>
  <c r="M8" i="1"/>
  <c r="H9" i="1"/>
  <c r="L9" i="1"/>
  <c r="M9" i="1"/>
  <c r="H5" i="1"/>
  <c r="L5" i="1"/>
  <c r="M5" i="1"/>
  <c r="H6" i="1"/>
  <c r="L6" i="1"/>
  <c r="M6" i="1"/>
  <c r="H7" i="1"/>
  <c r="L7" i="1"/>
  <c r="M7" i="1"/>
  <c r="A6" i="1"/>
  <c r="A7" i="1"/>
  <c r="A8" i="1"/>
  <c r="A9" i="1"/>
  <c r="A10" i="1"/>
  <c r="A11" i="1"/>
  <c r="A12" i="1"/>
  <c r="A13" i="1"/>
  <c r="A14" i="1"/>
  <c r="A15" i="1"/>
</calcChain>
</file>

<file path=xl/sharedStrings.xml><?xml version="1.0" encoding="utf-8"?>
<sst xmlns="http://schemas.openxmlformats.org/spreadsheetml/2006/main" count="78" uniqueCount="72">
  <si>
    <t>Naam</t>
  </si>
  <si>
    <t>hoogste</t>
  </si>
  <si>
    <t>laagste</t>
  </si>
  <si>
    <t>Aantal</t>
  </si>
  <si>
    <t>Bakker R.</t>
  </si>
  <si>
    <t>Roel</t>
  </si>
  <si>
    <t>Baks, A.</t>
  </si>
  <si>
    <t>Lex</t>
  </si>
  <si>
    <t>Frans</t>
  </si>
  <si>
    <t>Duin van der H.J.</t>
  </si>
  <si>
    <t>Hennie</t>
  </si>
  <si>
    <t>Toon</t>
  </si>
  <si>
    <t>Freddy</t>
  </si>
  <si>
    <t>Eric</t>
  </si>
  <si>
    <t>Jan</t>
  </si>
  <si>
    <t>Wil</t>
  </si>
  <si>
    <t>Maris H.J.</t>
  </si>
  <si>
    <t>Henk</t>
  </si>
  <si>
    <t>Posma F.D.</t>
  </si>
  <si>
    <t>Fokke</t>
  </si>
  <si>
    <t>Rolloos B.</t>
  </si>
  <si>
    <t>Bernard</t>
  </si>
  <si>
    <t>Toxopeus E.O.</t>
  </si>
  <si>
    <t>Onno</t>
  </si>
  <si>
    <t>Wester W.</t>
  </si>
  <si>
    <t>Wisse</t>
  </si>
  <si>
    <t>Gwan</t>
  </si>
  <si>
    <t>Ton</t>
  </si>
  <si>
    <t>Eindscore</t>
  </si>
  <si>
    <t>Jaap</t>
  </si>
  <si>
    <t>Beke ter F.T.O.M</t>
  </si>
  <si>
    <t>Joop</t>
  </si>
  <si>
    <t>Groothedde F.J.</t>
  </si>
  <si>
    <t>Groothuis F.J.</t>
  </si>
  <si>
    <t>Kupper J.G.H.M.</t>
  </si>
  <si>
    <t>Lahaye E.W.H.</t>
  </si>
  <si>
    <t>Lenderink J.H.</t>
  </si>
  <si>
    <t>Waveren van R.E.</t>
  </si>
  <si>
    <t>Rein</t>
  </si>
  <si>
    <t>Workel A.G.</t>
  </si>
  <si>
    <t>Eindstand COMPETITIE       HH 2017</t>
  </si>
  <si>
    <t>gemiddelde Wierden</t>
  </si>
  <si>
    <t>aantal wedstrijden</t>
  </si>
  <si>
    <t>Totaal score Wierden</t>
  </si>
  <si>
    <t>Score Halle</t>
  </si>
  <si>
    <t>Flokstra</t>
  </si>
  <si>
    <t>Piksen G.H.</t>
  </si>
  <si>
    <t>Gerrit</t>
  </si>
  <si>
    <t>Olde de</t>
  </si>
  <si>
    <t>Kolner H.</t>
  </si>
  <si>
    <t>Harry</t>
  </si>
  <si>
    <t>Engbersen J.S.H.</t>
  </si>
  <si>
    <t>Johan</t>
  </si>
  <si>
    <t xml:space="preserve">Kleinluchtenbeld </t>
  </si>
  <si>
    <t>Freddie</t>
  </si>
  <si>
    <t>Wiryasaputra</t>
  </si>
  <si>
    <t>Loo van J.J.</t>
  </si>
  <si>
    <t>Ganzeboom B.Th.</t>
  </si>
  <si>
    <t>Ben</t>
  </si>
  <si>
    <t xml:space="preserve">Barneveld van </t>
  </si>
  <si>
    <t>Kuijt</t>
  </si>
  <si>
    <t>Woolderink J.J.</t>
  </si>
  <si>
    <t>Jozef</t>
  </si>
  <si>
    <t>Leopardi</t>
  </si>
  <si>
    <t>Weghorst</t>
  </si>
  <si>
    <t>Dongeren van</t>
  </si>
  <si>
    <t>Peter</t>
  </si>
  <si>
    <t>Spierings</t>
  </si>
  <si>
    <t>Jens</t>
  </si>
  <si>
    <t>Gelink</t>
  </si>
  <si>
    <t>Totaal wedstrijden</t>
  </si>
  <si>
    <t>Eindgemiddelde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</si>
</sst>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Verdana"/>
      <family val="2"/>
    </font>
    <font>
      <b/>
      <sz val="14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/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" textRotation="90"/>
    </xf>
    <xf numFmtId="0" fontId="3" fillId="2" borderId="6" xfId="0" applyFont="1" applyFill="1" applyBorder="1" applyAlignment="1">
      <alignment horizontal="center" textRotation="90"/>
    </xf>
    <xf numFmtId="0" fontId="0" fillId="0" borderId="8" xfId="0" applyBorder="1"/>
    <xf numFmtId="0" fontId="4" fillId="0" borderId="8" xfId="0" applyFont="1" applyBorder="1"/>
    <xf numFmtId="0" fontId="3" fillId="2" borderId="9" xfId="0" applyFont="1" applyFill="1" applyBorder="1" applyAlignment="1">
      <alignment horizontal="center" textRotation="90"/>
    </xf>
    <xf numFmtId="0" fontId="3" fillId="2" borderId="8" xfId="0" applyFont="1" applyFill="1" applyBorder="1" applyAlignment="1">
      <alignment horizontal="center" textRotation="90"/>
    </xf>
    <xf numFmtId="0" fontId="5" fillId="0" borderId="8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Protection="1">
      <protection locked="0"/>
    </xf>
    <xf numFmtId="0" fontId="5" fillId="0" borderId="10" xfId="0" applyFont="1" applyBorder="1"/>
    <xf numFmtId="0" fontId="4" fillId="0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2" fontId="7" fillId="0" borderId="8" xfId="0" applyNumberFormat="1" applyFont="1" applyFill="1" applyBorder="1"/>
    <xf numFmtId="2" fontId="7" fillId="0" borderId="10" xfId="0" applyNumberFormat="1" applyFont="1" applyFill="1" applyBorder="1"/>
    <xf numFmtId="0" fontId="8" fillId="3" borderId="8" xfId="0" applyFont="1" applyFill="1" applyBorder="1"/>
    <xf numFmtId="0" fontId="9" fillId="3" borderId="8" xfId="0" applyFont="1" applyFill="1" applyBorder="1"/>
    <xf numFmtId="0" fontId="8" fillId="3" borderId="8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2" fontId="8" fillId="3" borderId="8" xfId="0" applyNumberFormat="1" applyFont="1" applyFill="1" applyBorder="1"/>
    <xf numFmtId="2" fontId="7" fillId="3" borderId="8" xfId="0" applyNumberFormat="1" applyFont="1" applyFill="1" applyBorder="1"/>
    <xf numFmtId="2" fontId="4" fillId="4" borderId="8" xfId="0" applyNumberFormat="1" applyFont="1" applyFill="1" applyBorder="1"/>
    <xf numFmtId="0" fontId="11" fillId="2" borderId="7" xfId="0" applyFont="1" applyFill="1" applyBorder="1" applyAlignment="1">
      <alignment horizontal="center" textRotation="90"/>
    </xf>
    <xf numFmtId="0" fontId="10" fillId="2" borderId="0" xfId="0" applyFont="1" applyFill="1" applyBorder="1" applyAlignment="1">
      <alignment horizontal="center" textRotation="90"/>
    </xf>
    <xf numFmtId="0" fontId="4" fillId="3" borderId="8" xfId="0" applyFont="1" applyFill="1" applyBorder="1"/>
  </cellXfs>
  <cellStyles count="1">
    <cellStyle name="Stand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8"/>
  <sheetViews>
    <sheetView tabSelected="1" workbookViewId="0">
      <selection activeCell="L5" sqref="L5"/>
    </sheetView>
  </sheetViews>
  <sheetFormatPr baseColWidth="10" defaultColWidth="8.83203125" defaultRowHeight="15" x14ac:dyDescent="0.2"/>
  <cols>
    <col min="1" max="1" width="5" customWidth="1"/>
    <col min="2" max="2" width="26.33203125" customWidth="1"/>
    <col min="3" max="3" width="12.83203125" customWidth="1"/>
    <col min="4" max="4" width="8.83203125" customWidth="1"/>
    <col min="5" max="5" width="6.33203125" customWidth="1"/>
    <col min="6" max="6" width="8.5" customWidth="1"/>
    <col min="7" max="7" width="11.83203125" customWidth="1"/>
    <col min="8" max="8" width="10.6640625" customWidth="1"/>
    <col min="9" max="11" width="0" hidden="1" customWidth="1"/>
    <col min="12" max="12" width="6.83203125" customWidth="1"/>
    <col min="13" max="13" width="11.5" customWidth="1"/>
  </cols>
  <sheetData>
    <row r="1" spans="1:14" x14ac:dyDescent="0.2">
      <c r="B1" s="18" t="s">
        <v>40</v>
      </c>
      <c r="C1" s="19"/>
      <c r="D1" s="19"/>
      <c r="E1" s="19"/>
      <c r="F1" s="19"/>
      <c r="G1" s="19"/>
      <c r="H1" s="19"/>
      <c r="I1" s="19"/>
      <c r="J1" s="19"/>
      <c r="K1" s="19"/>
      <c r="L1" s="6"/>
    </row>
    <row r="2" spans="1:14" x14ac:dyDescent="0.2">
      <c r="B2" s="20"/>
      <c r="C2" s="21"/>
      <c r="D2" s="21"/>
      <c r="E2" s="21"/>
      <c r="F2" s="21"/>
      <c r="G2" s="21"/>
      <c r="H2" s="21"/>
      <c r="I2" s="21"/>
      <c r="J2" s="21"/>
      <c r="K2" s="21"/>
      <c r="L2" s="6"/>
    </row>
    <row r="3" spans="1:14" ht="16" thickBot="1" x14ac:dyDescent="0.25">
      <c r="B3" s="22"/>
      <c r="C3" s="23"/>
      <c r="D3" s="23"/>
      <c r="E3" s="23"/>
      <c r="F3" s="23"/>
      <c r="G3" s="23"/>
      <c r="H3" s="23"/>
      <c r="I3" s="23"/>
      <c r="J3" s="23"/>
      <c r="K3" s="23"/>
      <c r="L3" s="6"/>
    </row>
    <row r="4" spans="1:14" ht="129" thickBot="1" x14ac:dyDescent="0.25">
      <c r="A4" s="1"/>
      <c r="B4" s="2" t="s">
        <v>0</v>
      </c>
      <c r="C4" s="3"/>
      <c r="D4" s="4" t="s">
        <v>41</v>
      </c>
      <c r="E4" s="4" t="s">
        <v>42</v>
      </c>
      <c r="F4" s="4" t="s">
        <v>43</v>
      </c>
      <c r="G4" s="33" t="s">
        <v>44</v>
      </c>
      <c r="H4" s="4" t="s">
        <v>28</v>
      </c>
      <c r="I4" s="5" t="s">
        <v>1</v>
      </c>
      <c r="J4" s="5" t="s">
        <v>2</v>
      </c>
      <c r="K4" s="8" t="s">
        <v>3</v>
      </c>
      <c r="L4" s="9" t="s">
        <v>70</v>
      </c>
      <c r="M4" s="34" t="s">
        <v>71</v>
      </c>
    </row>
    <row r="5" spans="1:14" s="12" customFormat="1" ht="26" x14ac:dyDescent="0.3">
      <c r="A5" s="26">
        <v>1</v>
      </c>
      <c r="B5" s="27" t="s">
        <v>18</v>
      </c>
      <c r="C5" s="27" t="s">
        <v>19</v>
      </c>
      <c r="D5" s="31">
        <v>35.555555555555557</v>
      </c>
      <c r="E5" s="35">
        <v>9</v>
      </c>
      <c r="F5" s="26">
        <v>320</v>
      </c>
      <c r="G5" s="28">
        <v>25</v>
      </c>
      <c r="H5" s="28">
        <f>F5+G5</f>
        <v>345</v>
      </c>
      <c r="I5" s="29"/>
      <c r="J5" s="29"/>
      <c r="K5" s="29"/>
      <c r="L5" s="35">
        <f>E5+1</f>
        <v>10</v>
      </c>
      <c r="M5" s="30">
        <f>H5/L5</f>
        <v>34.5</v>
      </c>
      <c r="N5" s="7"/>
    </row>
    <row r="6" spans="1:14" s="12" customFormat="1" ht="19" x14ac:dyDescent="0.25">
      <c r="A6" s="7">
        <f t="shared" ref="A6:A37" si="0">A5+1</f>
        <v>2</v>
      </c>
      <c r="B6" s="10" t="s">
        <v>39</v>
      </c>
      <c r="C6" s="10" t="s">
        <v>27</v>
      </c>
      <c r="D6" s="24">
        <v>35.625</v>
      </c>
      <c r="E6" s="7">
        <v>8</v>
      </c>
      <c r="F6" s="7">
        <v>285</v>
      </c>
      <c r="G6" s="14">
        <v>23</v>
      </c>
      <c r="H6" s="14">
        <f>F6+G6</f>
        <v>308</v>
      </c>
      <c r="I6" s="11"/>
      <c r="J6" s="11"/>
      <c r="K6" s="11"/>
      <c r="L6" s="7">
        <f>E6+1</f>
        <v>9</v>
      </c>
      <c r="M6" s="32">
        <f>H6/L6</f>
        <v>34.222222222222221</v>
      </c>
      <c r="N6" s="7"/>
    </row>
    <row r="7" spans="1:14" ht="19" x14ac:dyDescent="0.25">
      <c r="A7" s="7">
        <f t="shared" si="0"/>
        <v>3</v>
      </c>
      <c r="B7" s="10" t="s">
        <v>36</v>
      </c>
      <c r="C7" s="10" t="s">
        <v>14</v>
      </c>
      <c r="D7" s="24">
        <v>35.75</v>
      </c>
      <c r="E7" s="7">
        <v>8</v>
      </c>
      <c r="F7" s="7">
        <v>286</v>
      </c>
      <c r="G7" s="14">
        <v>20</v>
      </c>
      <c r="H7" s="14">
        <f>F7+G7</f>
        <v>306</v>
      </c>
      <c r="I7" s="11"/>
      <c r="J7" s="11"/>
      <c r="K7" s="11"/>
      <c r="L7" s="7">
        <f>E7+1</f>
        <v>9</v>
      </c>
      <c r="M7" s="32">
        <f>H7/L7</f>
        <v>34</v>
      </c>
      <c r="N7" s="6"/>
    </row>
    <row r="8" spans="1:14" ht="19" x14ac:dyDescent="0.25">
      <c r="A8" s="7">
        <f t="shared" si="0"/>
        <v>4</v>
      </c>
      <c r="B8" s="10" t="s">
        <v>9</v>
      </c>
      <c r="C8" s="10" t="s">
        <v>10</v>
      </c>
      <c r="D8" s="24">
        <v>34.083333333333336</v>
      </c>
      <c r="E8" s="7">
        <v>12</v>
      </c>
      <c r="F8" s="7">
        <v>409</v>
      </c>
      <c r="G8" s="14">
        <v>30</v>
      </c>
      <c r="H8" s="14">
        <f>F8+G8</f>
        <v>439</v>
      </c>
      <c r="I8" s="11"/>
      <c r="J8" s="11"/>
      <c r="K8" s="11"/>
      <c r="L8" s="7">
        <f>E8+1</f>
        <v>13</v>
      </c>
      <c r="M8" s="32">
        <f>H8/L8</f>
        <v>33.769230769230766</v>
      </c>
      <c r="N8" s="6"/>
    </row>
    <row r="9" spans="1:14" ht="19" x14ac:dyDescent="0.25">
      <c r="A9" s="7">
        <f t="shared" si="0"/>
        <v>5</v>
      </c>
      <c r="B9" s="10" t="s">
        <v>34</v>
      </c>
      <c r="C9" s="10" t="s">
        <v>14</v>
      </c>
      <c r="D9" s="24">
        <v>34.1</v>
      </c>
      <c r="E9" s="7">
        <v>10</v>
      </c>
      <c r="F9" s="7">
        <v>341</v>
      </c>
      <c r="G9" s="13">
        <v>24</v>
      </c>
      <c r="H9" s="14">
        <f>F9+G9</f>
        <v>365</v>
      </c>
      <c r="I9" s="11"/>
      <c r="J9" s="11"/>
      <c r="K9" s="11"/>
      <c r="L9" s="7">
        <f>E9+1</f>
        <v>11</v>
      </c>
      <c r="M9" s="32">
        <f>H9/L9</f>
        <v>33.18181818181818</v>
      </c>
      <c r="N9" s="6"/>
    </row>
    <row r="10" spans="1:14" ht="19" x14ac:dyDescent="0.25">
      <c r="A10" s="7">
        <f t="shared" si="0"/>
        <v>6</v>
      </c>
      <c r="B10" s="10" t="s">
        <v>32</v>
      </c>
      <c r="C10" s="10" t="s">
        <v>12</v>
      </c>
      <c r="D10" s="24">
        <v>33.75</v>
      </c>
      <c r="E10" s="7">
        <v>8</v>
      </c>
      <c r="F10" s="7">
        <v>270</v>
      </c>
      <c r="G10" s="14">
        <v>23</v>
      </c>
      <c r="H10" s="14">
        <f>F10+G10</f>
        <v>293</v>
      </c>
      <c r="I10" s="11"/>
      <c r="J10" s="11"/>
      <c r="K10" s="11"/>
      <c r="L10" s="7">
        <f>E10+1</f>
        <v>9</v>
      </c>
      <c r="M10" s="32">
        <f>H10/L10</f>
        <v>32.555555555555557</v>
      </c>
      <c r="N10" s="6"/>
    </row>
    <row r="11" spans="1:14" ht="19" x14ac:dyDescent="0.25">
      <c r="A11" s="7">
        <f t="shared" si="0"/>
        <v>7</v>
      </c>
      <c r="B11" s="15" t="s">
        <v>35</v>
      </c>
      <c r="C11" s="15" t="s">
        <v>13</v>
      </c>
      <c r="D11" s="24">
        <v>32.642857142857146</v>
      </c>
      <c r="E11" s="7">
        <v>14</v>
      </c>
      <c r="F11" s="7">
        <v>457</v>
      </c>
      <c r="G11" s="14">
        <v>30</v>
      </c>
      <c r="H11" s="14">
        <f>F11+G11</f>
        <v>487</v>
      </c>
      <c r="I11" s="11"/>
      <c r="J11" s="11"/>
      <c r="K11" s="11"/>
      <c r="L11" s="7">
        <f>E11+1</f>
        <v>15</v>
      </c>
      <c r="M11" s="32">
        <f>H11/L11</f>
        <v>32.466666666666669</v>
      </c>
      <c r="N11" s="6"/>
    </row>
    <row r="12" spans="1:14" ht="19" x14ac:dyDescent="0.25">
      <c r="A12" s="7">
        <f t="shared" si="0"/>
        <v>8</v>
      </c>
      <c r="B12" s="10" t="s">
        <v>6</v>
      </c>
      <c r="C12" s="10" t="s">
        <v>7</v>
      </c>
      <c r="D12" s="24">
        <v>33.18181818181818</v>
      </c>
      <c r="E12" s="7">
        <v>11</v>
      </c>
      <c r="F12" s="7">
        <v>365</v>
      </c>
      <c r="G12" s="14">
        <v>23</v>
      </c>
      <c r="H12" s="14">
        <f>F12+G12</f>
        <v>388</v>
      </c>
      <c r="I12" s="11"/>
      <c r="J12" s="11"/>
      <c r="K12" s="11"/>
      <c r="L12" s="7">
        <f>E12+1</f>
        <v>12</v>
      </c>
      <c r="M12" s="32">
        <f>H12/L12</f>
        <v>32.333333333333336</v>
      </c>
      <c r="N12" s="6"/>
    </row>
    <row r="13" spans="1:14" ht="19" x14ac:dyDescent="0.25">
      <c r="A13" s="7">
        <f t="shared" si="0"/>
        <v>9</v>
      </c>
      <c r="B13" s="10" t="s">
        <v>33</v>
      </c>
      <c r="C13" s="10" t="s">
        <v>8</v>
      </c>
      <c r="D13" s="24">
        <v>32.416666666666664</v>
      </c>
      <c r="E13" s="7">
        <v>12</v>
      </c>
      <c r="F13" s="7">
        <v>389</v>
      </c>
      <c r="G13" s="14">
        <v>25</v>
      </c>
      <c r="H13" s="14">
        <f>F13+G13</f>
        <v>414</v>
      </c>
      <c r="I13" s="11"/>
      <c r="J13" s="11"/>
      <c r="K13" s="11"/>
      <c r="L13" s="7">
        <f>E13+1</f>
        <v>13</v>
      </c>
      <c r="M13" s="32">
        <f>H13/L13</f>
        <v>31.846153846153847</v>
      </c>
      <c r="N13" s="6"/>
    </row>
    <row r="14" spans="1:14" ht="19" x14ac:dyDescent="0.25">
      <c r="A14" s="7">
        <f t="shared" si="0"/>
        <v>10</v>
      </c>
      <c r="B14" s="10" t="s">
        <v>45</v>
      </c>
      <c r="C14" s="10" t="s">
        <v>31</v>
      </c>
      <c r="D14" s="24">
        <v>33.625</v>
      </c>
      <c r="E14" s="7">
        <v>8</v>
      </c>
      <c r="F14" s="7">
        <v>269</v>
      </c>
      <c r="G14" s="14">
        <v>17</v>
      </c>
      <c r="H14" s="14">
        <f>F14+G14</f>
        <v>286</v>
      </c>
      <c r="I14" s="11"/>
      <c r="J14" s="11"/>
      <c r="K14" s="11"/>
      <c r="L14" s="7">
        <f>E14+1</f>
        <v>9</v>
      </c>
      <c r="M14" s="32">
        <f>H14/L14</f>
        <v>31.777777777777779</v>
      </c>
      <c r="N14" s="6"/>
    </row>
    <row r="15" spans="1:14" ht="19" x14ac:dyDescent="0.25">
      <c r="A15" s="7">
        <f t="shared" si="0"/>
        <v>11</v>
      </c>
      <c r="B15" s="10" t="s">
        <v>46</v>
      </c>
      <c r="C15" s="10" t="s">
        <v>47</v>
      </c>
      <c r="D15" s="24">
        <v>32.5</v>
      </c>
      <c r="E15" s="7">
        <v>10</v>
      </c>
      <c r="F15" s="7">
        <v>325</v>
      </c>
      <c r="G15" s="14">
        <v>21</v>
      </c>
      <c r="H15" s="14">
        <f>F15+G15</f>
        <v>346</v>
      </c>
      <c r="I15" s="11"/>
      <c r="J15" s="11"/>
      <c r="K15" s="11"/>
      <c r="L15" s="7">
        <f>E15+1</f>
        <v>11</v>
      </c>
      <c r="M15" s="32">
        <f>H15/L15</f>
        <v>31.454545454545453</v>
      </c>
      <c r="N15" s="6"/>
    </row>
    <row r="16" spans="1:14" ht="19" x14ac:dyDescent="0.25">
      <c r="A16" s="7">
        <f t="shared" si="0"/>
        <v>12</v>
      </c>
      <c r="B16" s="10" t="s">
        <v>48</v>
      </c>
      <c r="C16" s="10" t="s">
        <v>17</v>
      </c>
      <c r="D16" s="24">
        <v>31.181818181818183</v>
      </c>
      <c r="E16" s="7">
        <v>11</v>
      </c>
      <c r="F16" s="7">
        <v>343</v>
      </c>
      <c r="G16" s="13">
        <v>24</v>
      </c>
      <c r="H16" s="14">
        <f>F16+G16</f>
        <v>367</v>
      </c>
      <c r="I16" s="11"/>
      <c r="J16" s="11"/>
      <c r="K16" s="11"/>
      <c r="L16" s="7">
        <f>E16+1</f>
        <v>12</v>
      </c>
      <c r="M16" s="32">
        <f>H16/L16</f>
        <v>30.583333333333332</v>
      </c>
      <c r="N16" s="6"/>
    </row>
    <row r="17" spans="1:14" ht="19" x14ac:dyDescent="0.25">
      <c r="A17" s="7">
        <f t="shared" si="0"/>
        <v>13</v>
      </c>
      <c r="B17" s="10" t="s">
        <v>22</v>
      </c>
      <c r="C17" s="10" t="s">
        <v>23</v>
      </c>
      <c r="D17" s="24">
        <v>30.9</v>
      </c>
      <c r="E17" s="7">
        <v>10</v>
      </c>
      <c r="F17" s="7">
        <v>309</v>
      </c>
      <c r="G17" s="14">
        <v>22</v>
      </c>
      <c r="H17" s="14">
        <f>F17+G17</f>
        <v>331</v>
      </c>
      <c r="I17" s="11"/>
      <c r="J17" s="11"/>
      <c r="K17" s="11"/>
      <c r="L17" s="7">
        <f>E17+1</f>
        <v>11</v>
      </c>
      <c r="M17" s="32">
        <f>H17/L17</f>
        <v>30.09090909090909</v>
      </c>
      <c r="N17" s="6"/>
    </row>
    <row r="18" spans="1:14" ht="19" x14ac:dyDescent="0.25">
      <c r="A18" s="7">
        <f t="shared" si="0"/>
        <v>14</v>
      </c>
      <c r="B18" s="10" t="s">
        <v>30</v>
      </c>
      <c r="C18" s="10" t="s">
        <v>8</v>
      </c>
      <c r="D18" s="24">
        <v>30.625</v>
      </c>
      <c r="E18" s="7">
        <v>8</v>
      </c>
      <c r="F18" s="7">
        <v>245</v>
      </c>
      <c r="G18" s="14">
        <v>25</v>
      </c>
      <c r="H18" s="14">
        <f>F18+G18</f>
        <v>270</v>
      </c>
      <c r="I18" s="11"/>
      <c r="J18" s="11"/>
      <c r="K18" s="11"/>
      <c r="L18" s="7">
        <f>E18+1</f>
        <v>9</v>
      </c>
      <c r="M18" s="32">
        <f>H18/L18</f>
        <v>30</v>
      </c>
      <c r="N18" s="6"/>
    </row>
    <row r="19" spans="1:14" ht="19" x14ac:dyDescent="0.25">
      <c r="A19" s="7">
        <f t="shared" si="0"/>
        <v>15</v>
      </c>
      <c r="B19" s="10" t="s">
        <v>4</v>
      </c>
      <c r="C19" s="10" t="s">
        <v>5</v>
      </c>
      <c r="D19" s="24">
        <v>31.375</v>
      </c>
      <c r="E19" s="7">
        <v>8</v>
      </c>
      <c r="F19" s="7">
        <v>251</v>
      </c>
      <c r="G19" s="14">
        <v>16</v>
      </c>
      <c r="H19" s="14">
        <f>F19+G19</f>
        <v>267</v>
      </c>
      <c r="I19" s="11"/>
      <c r="J19" s="11"/>
      <c r="K19" s="11"/>
      <c r="L19" s="7">
        <f>E19+1</f>
        <v>9</v>
      </c>
      <c r="M19" s="32">
        <f>H19/L19</f>
        <v>29.666666666666668</v>
      </c>
      <c r="N19" s="6"/>
    </row>
    <row r="20" spans="1:14" ht="19" x14ac:dyDescent="0.25">
      <c r="A20" s="7">
        <f t="shared" si="0"/>
        <v>16</v>
      </c>
      <c r="B20" s="10" t="s">
        <v>55</v>
      </c>
      <c r="C20" s="10" t="s">
        <v>26</v>
      </c>
      <c r="D20" s="24">
        <v>29.625</v>
      </c>
      <c r="E20" s="7">
        <v>8</v>
      </c>
      <c r="F20" s="7">
        <v>237</v>
      </c>
      <c r="G20" s="14">
        <v>28</v>
      </c>
      <c r="H20" s="14">
        <f>F20+G20</f>
        <v>265</v>
      </c>
      <c r="I20" s="11"/>
      <c r="J20" s="11"/>
      <c r="K20" s="11"/>
      <c r="L20" s="7">
        <f>E20+1</f>
        <v>9</v>
      </c>
      <c r="M20" s="32">
        <f>H20/L20</f>
        <v>29.444444444444443</v>
      </c>
      <c r="N20" s="6"/>
    </row>
    <row r="21" spans="1:14" ht="19" x14ac:dyDescent="0.25">
      <c r="A21" s="7">
        <f t="shared" si="0"/>
        <v>17</v>
      </c>
      <c r="B21" s="10" t="s">
        <v>49</v>
      </c>
      <c r="C21" s="10" t="s">
        <v>50</v>
      </c>
      <c r="D21" s="24">
        <v>30.25</v>
      </c>
      <c r="E21" s="7">
        <v>8</v>
      </c>
      <c r="F21" s="7">
        <v>242</v>
      </c>
      <c r="G21" s="14">
        <v>22</v>
      </c>
      <c r="H21" s="14">
        <f>F21+G21</f>
        <v>264</v>
      </c>
      <c r="I21" s="11"/>
      <c r="J21" s="11"/>
      <c r="K21" s="11"/>
      <c r="L21" s="7">
        <f>E21+1</f>
        <v>9</v>
      </c>
      <c r="M21" s="32">
        <f>H21/L21</f>
        <v>29.333333333333332</v>
      </c>
      <c r="N21" s="6"/>
    </row>
    <row r="22" spans="1:14" ht="19" x14ac:dyDescent="0.25">
      <c r="A22" s="7">
        <f t="shared" si="0"/>
        <v>18</v>
      </c>
      <c r="B22" s="10" t="s">
        <v>51</v>
      </c>
      <c r="C22" s="10" t="s">
        <v>52</v>
      </c>
      <c r="D22" s="24">
        <v>29.75</v>
      </c>
      <c r="E22" s="7">
        <v>8</v>
      </c>
      <c r="F22" s="7">
        <v>238</v>
      </c>
      <c r="G22" s="14">
        <v>21</v>
      </c>
      <c r="H22" s="14">
        <f>F22+G22</f>
        <v>259</v>
      </c>
      <c r="I22" s="11"/>
      <c r="J22" s="11"/>
      <c r="K22" s="11"/>
      <c r="L22" s="7">
        <f>E22+1</f>
        <v>9</v>
      </c>
      <c r="M22" s="32">
        <f>H22/L22</f>
        <v>28.777777777777779</v>
      </c>
      <c r="N22" s="6"/>
    </row>
    <row r="23" spans="1:14" ht="19" x14ac:dyDescent="0.25">
      <c r="A23" s="7">
        <f t="shared" si="0"/>
        <v>19</v>
      </c>
      <c r="B23" s="10" t="s">
        <v>53</v>
      </c>
      <c r="C23" s="10" t="s">
        <v>54</v>
      </c>
      <c r="D23" s="24">
        <v>29.75</v>
      </c>
      <c r="E23" s="7">
        <v>8</v>
      </c>
      <c r="F23" s="7">
        <v>238</v>
      </c>
      <c r="G23" s="14">
        <v>20</v>
      </c>
      <c r="H23" s="14">
        <f>F23+G23</f>
        <v>258</v>
      </c>
      <c r="I23" s="11"/>
      <c r="J23" s="11"/>
      <c r="K23" s="11"/>
      <c r="L23" s="7">
        <f>E23+1</f>
        <v>9</v>
      </c>
      <c r="M23" s="32">
        <f>H23/L23</f>
        <v>28.666666666666668</v>
      </c>
      <c r="N23" s="6"/>
    </row>
    <row r="24" spans="1:14" ht="19" x14ac:dyDescent="0.25">
      <c r="A24" s="7">
        <f t="shared" si="0"/>
        <v>20</v>
      </c>
      <c r="B24" s="10" t="s">
        <v>20</v>
      </c>
      <c r="C24" s="10" t="s">
        <v>21</v>
      </c>
      <c r="D24" s="24">
        <v>29.5</v>
      </c>
      <c r="E24" s="7">
        <v>8</v>
      </c>
      <c r="F24" s="7">
        <v>236</v>
      </c>
      <c r="G24" s="14">
        <v>20</v>
      </c>
      <c r="H24" s="14">
        <f>F24+G24</f>
        <v>256</v>
      </c>
      <c r="I24" s="11"/>
      <c r="J24" s="11"/>
      <c r="K24" s="11"/>
      <c r="L24" s="7">
        <f>E24+1</f>
        <v>9</v>
      </c>
      <c r="M24" s="32">
        <f>H24/L24</f>
        <v>28.444444444444443</v>
      </c>
      <c r="N24" s="6"/>
    </row>
    <row r="25" spans="1:14" ht="19" x14ac:dyDescent="0.25">
      <c r="A25" s="7">
        <f t="shared" si="0"/>
        <v>21</v>
      </c>
      <c r="B25" s="10" t="s">
        <v>16</v>
      </c>
      <c r="C25" s="10" t="s">
        <v>17</v>
      </c>
      <c r="D25" s="24">
        <v>27.625</v>
      </c>
      <c r="E25" s="7">
        <v>8</v>
      </c>
      <c r="F25" s="7">
        <v>221</v>
      </c>
      <c r="G25" s="14">
        <v>27</v>
      </c>
      <c r="H25" s="14">
        <f>F25+G25</f>
        <v>248</v>
      </c>
      <c r="I25" s="11"/>
      <c r="J25" s="11"/>
      <c r="K25" s="11"/>
      <c r="L25" s="7">
        <f>E25+1</f>
        <v>9</v>
      </c>
      <c r="M25" s="32">
        <f>H25/L25</f>
        <v>27.555555555555557</v>
      </c>
      <c r="N25" s="6"/>
    </row>
    <row r="26" spans="1:14" ht="19" x14ac:dyDescent="0.25">
      <c r="A26" s="7">
        <f t="shared" si="0"/>
        <v>22</v>
      </c>
      <c r="B26" s="10" t="s">
        <v>57</v>
      </c>
      <c r="C26" s="10" t="s">
        <v>58</v>
      </c>
      <c r="D26" s="24">
        <v>27.75</v>
      </c>
      <c r="E26" s="7">
        <v>8</v>
      </c>
      <c r="F26" s="7">
        <v>222</v>
      </c>
      <c r="G26" s="13">
        <v>22</v>
      </c>
      <c r="H26" s="14">
        <f>F26+G26</f>
        <v>244</v>
      </c>
      <c r="I26" s="11"/>
      <c r="J26" s="11"/>
      <c r="K26" s="11"/>
      <c r="L26" s="7">
        <f>E26+1</f>
        <v>9</v>
      </c>
      <c r="M26" s="32">
        <f>H26/L26</f>
        <v>27.111111111111111</v>
      </c>
      <c r="N26" s="6"/>
    </row>
    <row r="27" spans="1:14" ht="19" x14ac:dyDescent="0.25">
      <c r="A27" s="7">
        <f t="shared" si="0"/>
        <v>23</v>
      </c>
      <c r="B27" s="10" t="s">
        <v>56</v>
      </c>
      <c r="C27" s="10" t="s">
        <v>52</v>
      </c>
      <c r="D27" s="24">
        <v>28.625</v>
      </c>
      <c r="E27" s="7">
        <v>8</v>
      </c>
      <c r="F27" s="7">
        <v>229</v>
      </c>
      <c r="G27" s="13">
        <v>12</v>
      </c>
      <c r="H27" s="14">
        <f>F27+G27</f>
        <v>241</v>
      </c>
      <c r="I27" s="11"/>
      <c r="J27" s="11"/>
      <c r="K27" s="11"/>
      <c r="L27" s="7">
        <f>E27+1</f>
        <v>9</v>
      </c>
      <c r="M27" s="32">
        <f>H27/L27</f>
        <v>26.777777777777779</v>
      </c>
      <c r="N27" s="6"/>
    </row>
    <row r="28" spans="1:14" ht="19" x14ac:dyDescent="0.25">
      <c r="A28" s="7">
        <f t="shared" si="0"/>
        <v>24</v>
      </c>
      <c r="B28" s="10" t="s">
        <v>59</v>
      </c>
      <c r="C28" s="10" t="s">
        <v>29</v>
      </c>
      <c r="D28" s="24">
        <v>26.222222222222221</v>
      </c>
      <c r="E28" s="7">
        <v>9</v>
      </c>
      <c r="F28" s="7">
        <v>236</v>
      </c>
      <c r="G28" s="13">
        <v>22</v>
      </c>
      <c r="H28" s="14">
        <f>F28+G28</f>
        <v>258</v>
      </c>
      <c r="I28" s="11"/>
      <c r="J28" s="11"/>
      <c r="K28" s="11"/>
      <c r="L28" s="7">
        <f>E28+1</f>
        <v>10</v>
      </c>
      <c r="M28" s="32">
        <f>H28/L28</f>
        <v>25.8</v>
      </c>
      <c r="N28" s="6"/>
    </row>
    <row r="29" spans="1:14" ht="19" x14ac:dyDescent="0.25">
      <c r="A29" s="7">
        <f t="shared" si="0"/>
        <v>25</v>
      </c>
      <c r="B29" s="10" t="s">
        <v>37</v>
      </c>
      <c r="C29" s="10" t="s">
        <v>38</v>
      </c>
      <c r="D29" s="24">
        <v>22.25</v>
      </c>
      <c r="E29" s="7">
        <v>8</v>
      </c>
      <c r="F29" s="7">
        <v>178</v>
      </c>
      <c r="G29" s="13">
        <v>14</v>
      </c>
      <c r="H29" s="14">
        <f>F29+G29</f>
        <v>192</v>
      </c>
      <c r="I29" s="11"/>
      <c r="J29" s="11"/>
      <c r="K29" s="11"/>
      <c r="L29" s="7">
        <f>E29+1</f>
        <v>9</v>
      </c>
      <c r="M29" s="32">
        <f>H29/L29</f>
        <v>21.333333333333332</v>
      </c>
      <c r="N29" s="6"/>
    </row>
    <row r="30" spans="1:14" ht="19" x14ac:dyDescent="0.25">
      <c r="A30" s="7">
        <f t="shared" si="0"/>
        <v>26</v>
      </c>
      <c r="B30" s="10" t="s">
        <v>60</v>
      </c>
      <c r="C30" s="10" t="s">
        <v>29</v>
      </c>
      <c r="D30" s="24">
        <v>32.857142857142854</v>
      </c>
      <c r="E30" s="7">
        <v>7</v>
      </c>
      <c r="F30" s="7">
        <v>230</v>
      </c>
      <c r="G30" s="14">
        <v>35</v>
      </c>
      <c r="H30" s="14">
        <f t="shared" ref="H6:H37" si="1">F30+G30</f>
        <v>265</v>
      </c>
      <c r="I30" s="11"/>
      <c r="J30" s="11"/>
      <c r="K30" s="11"/>
      <c r="L30" s="7">
        <f t="shared" ref="L6:L37" si="2">E30+1</f>
        <v>8</v>
      </c>
      <c r="M30" s="32">
        <f t="shared" ref="M6:M37" si="3">H30/L30</f>
        <v>33.125</v>
      </c>
      <c r="N30" s="6"/>
    </row>
    <row r="31" spans="1:14" ht="19" x14ac:dyDescent="0.25">
      <c r="A31" s="7">
        <f t="shared" si="0"/>
        <v>27</v>
      </c>
      <c r="B31" s="10" t="s">
        <v>24</v>
      </c>
      <c r="C31" s="10" t="s">
        <v>25</v>
      </c>
      <c r="D31" s="24">
        <v>26.166666666666668</v>
      </c>
      <c r="E31" s="7">
        <v>6</v>
      </c>
      <c r="F31" s="7">
        <v>157</v>
      </c>
      <c r="G31" s="14">
        <v>31</v>
      </c>
      <c r="H31" s="14">
        <f t="shared" si="1"/>
        <v>188</v>
      </c>
      <c r="I31" s="11"/>
      <c r="J31" s="11"/>
      <c r="K31" s="11"/>
      <c r="L31" s="7">
        <f t="shared" si="2"/>
        <v>7</v>
      </c>
      <c r="M31" s="32">
        <f t="shared" si="3"/>
        <v>26.857142857142858</v>
      </c>
      <c r="N31" s="6"/>
    </row>
    <row r="32" spans="1:14" ht="19" x14ac:dyDescent="0.25">
      <c r="A32" s="7">
        <f t="shared" si="0"/>
        <v>28</v>
      </c>
      <c r="B32" s="10" t="s">
        <v>61</v>
      </c>
      <c r="C32" s="10" t="s">
        <v>62</v>
      </c>
      <c r="D32" s="24">
        <v>35.25</v>
      </c>
      <c r="E32" s="7">
        <v>4</v>
      </c>
      <c r="F32" s="7">
        <v>141</v>
      </c>
      <c r="G32" s="13">
        <v>29</v>
      </c>
      <c r="H32" s="14">
        <f t="shared" si="1"/>
        <v>170</v>
      </c>
      <c r="I32" s="11"/>
      <c r="J32" s="11"/>
      <c r="K32" s="11"/>
      <c r="L32" s="7">
        <f t="shared" si="2"/>
        <v>5</v>
      </c>
      <c r="M32" s="32">
        <f t="shared" si="3"/>
        <v>34</v>
      </c>
      <c r="N32" s="6"/>
    </row>
    <row r="33" spans="1:14" ht="19" x14ac:dyDescent="0.25">
      <c r="A33" s="7">
        <f t="shared" si="0"/>
        <v>29</v>
      </c>
      <c r="B33" s="10" t="s">
        <v>63</v>
      </c>
      <c r="C33" s="10" t="s">
        <v>15</v>
      </c>
      <c r="D33" s="24">
        <v>33.25</v>
      </c>
      <c r="E33" s="7">
        <v>4</v>
      </c>
      <c r="F33" s="7">
        <v>133</v>
      </c>
      <c r="G33" s="17">
        <v>25</v>
      </c>
      <c r="H33" s="14">
        <f t="shared" si="1"/>
        <v>158</v>
      </c>
      <c r="I33" s="11"/>
      <c r="J33" s="11"/>
      <c r="K33" s="11"/>
      <c r="L33" s="7">
        <f t="shared" si="2"/>
        <v>5</v>
      </c>
      <c r="M33" s="32">
        <f t="shared" si="3"/>
        <v>31.6</v>
      </c>
      <c r="N33" s="6"/>
    </row>
    <row r="34" spans="1:14" ht="19" x14ac:dyDescent="0.25">
      <c r="A34" s="7">
        <f t="shared" si="0"/>
        <v>30</v>
      </c>
      <c r="B34" s="10" t="s">
        <v>64</v>
      </c>
      <c r="C34" s="10" t="s">
        <v>50</v>
      </c>
      <c r="D34" s="24">
        <v>28.25</v>
      </c>
      <c r="E34" s="7">
        <v>4</v>
      </c>
      <c r="F34" s="7">
        <v>113</v>
      </c>
      <c r="G34" s="13">
        <v>21</v>
      </c>
      <c r="H34" s="14">
        <f t="shared" si="1"/>
        <v>134</v>
      </c>
      <c r="I34" s="7"/>
      <c r="J34" s="7"/>
      <c r="K34" s="7"/>
      <c r="L34" s="7">
        <f t="shared" si="2"/>
        <v>5</v>
      </c>
      <c r="M34" s="32">
        <f t="shared" si="3"/>
        <v>26.8</v>
      </c>
      <c r="N34" s="6"/>
    </row>
    <row r="35" spans="1:14" ht="19" x14ac:dyDescent="0.25">
      <c r="A35" s="7">
        <f t="shared" si="0"/>
        <v>31</v>
      </c>
      <c r="B35" s="10" t="s">
        <v>65</v>
      </c>
      <c r="C35" s="10" t="s">
        <v>66</v>
      </c>
      <c r="D35" s="24">
        <v>31</v>
      </c>
      <c r="E35" s="7">
        <v>2</v>
      </c>
      <c r="F35" s="7">
        <v>62</v>
      </c>
      <c r="G35" s="14">
        <v>30</v>
      </c>
      <c r="H35" s="14">
        <f t="shared" si="1"/>
        <v>92</v>
      </c>
      <c r="I35" s="7"/>
      <c r="J35" s="7"/>
      <c r="K35" s="7"/>
      <c r="L35" s="7">
        <f t="shared" si="2"/>
        <v>3</v>
      </c>
      <c r="M35" s="32">
        <f t="shared" si="3"/>
        <v>30.666666666666668</v>
      </c>
      <c r="N35" s="6"/>
    </row>
    <row r="36" spans="1:14" ht="19" x14ac:dyDescent="0.25">
      <c r="A36" s="7">
        <f t="shared" si="0"/>
        <v>32</v>
      </c>
      <c r="B36" s="16" t="s">
        <v>67</v>
      </c>
      <c r="C36" s="16" t="s">
        <v>68</v>
      </c>
      <c r="D36" s="25">
        <v>32</v>
      </c>
      <c r="E36" s="7">
        <v>1</v>
      </c>
      <c r="F36" s="7">
        <v>32</v>
      </c>
      <c r="G36" s="14">
        <v>29</v>
      </c>
      <c r="H36" s="14">
        <f t="shared" si="1"/>
        <v>61</v>
      </c>
      <c r="I36" s="7"/>
      <c r="J36" s="7"/>
      <c r="K36" s="7"/>
      <c r="L36" s="7">
        <f t="shared" si="2"/>
        <v>2</v>
      </c>
      <c r="M36" s="32">
        <f t="shared" si="3"/>
        <v>30.5</v>
      </c>
      <c r="N36" s="6"/>
    </row>
    <row r="37" spans="1:14" ht="19" x14ac:dyDescent="0.25">
      <c r="A37" s="7">
        <f t="shared" si="0"/>
        <v>33</v>
      </c>
      <c r="B37" s="10" t="s">
        <v>69</v>
      </c>
      <c r="C37" s="10" t="s">
        <v>11</v>
      </c>
      <c r="D37" s="24"/>
      <c r="E37" s="7"/>
      <c r="F37" s="7"/>
      <c r="G37" s="14">
        <v>23</v>
      </c>
      <c r="H37" s="14">
        <f t="shared" si="1"/>
        <v>23</v>
      </c>
      <c r="I37" s="7"/>
      <c r="J37" s="7"/>
      <c r="K37" s="7"/>
      <c r="L37" s="7">
        <f t="shared" si="2"/>
        <v>1</v>
      </c>
      <c r="M37" s="32">
        <f t="shared" si="3"/>
        <v>23</v>
      </c>
      <c r="N37" s="6"/>
    </row>
    <row r="38" spans="1:14" ht="19" x14ac:dyDescent="0.25">
      <c r="A38" s="7"/>
      <c r="B38" s="16"/>
      <c r="C38" s="16"/>
      <c r="D38" s="25"/>
      <c r="E38" s="6"/>
      <c r="F38" s="6"/>
    </row>
  </sheetData>
  <sortState ref="B5:M29">
    <sortCondition descending="1" ref="M5:M29"/>
  </sortState>
  <mergeCells count="1">
    <mergeCell ref="B1:K3"/>
  </mergeCells>
  <phoneticPr fontId="6" type="noConversion"/>
  <pageMargins left="0.70866141732283472" right="0.70866141732283472" top="0.55118110236220474" bottom="0.55118110236220474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H.J. van der Duin</dc:creator>
  <cp:lastModifiedBy>Microsoft Office-gebruiker</cp:lastModifiedBy>
  <cp:lastPrinted>2016-09-03T20:47:28Z</cp:lastPrinted>
  <dcterms:created xsi:type="dcterms:W3CDTF">2015-09-01T12:51:46Z</dcterms:created>
  <dcterms:modified xsi:type="dcterms:W3CDTF">2017-09-03T08:55:49Z</dcterms:modified>
</cp:coreProperties>
</file>